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public\飯田\Ｈ30処遇改善報告\"/>
    </mc:Choice>
  </mc:AlternateContent>
  <bookViews>
    <workbookView xWindow="0" yWindow="0" windowWidth="21570" windowHeight="7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4" i="1"/>
  <c r="B9" i="1"/>
  <c r="N14" i="1" l="1"/>
  <c r="N9" i="1" l="1"/>
  <c r="N12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<sst xmlns="http://schemas.openxmlformats.org/spreadsheetml/2006/main" count="25" uniqueCount="24">
  <si>
    <t>H30年度　処遇改善加算実績</t>
    <rPh sb="3" eb="5">
      <t>ネンド</t>
    </rPh>
    <rPh sb="6" eb="8">
      <t>ショグウ</t>
    </rPh>
    <rPh sb="8" eb="10">
      <t>カイゼン</t>
    </rPh>
    <rPh sb="10" eb="12">
      <t>カサン</t>
    </rPh>
    <rPh sb="12" eb="14">
      <t>ジッセキ</t>
    </rPh>
    <phoneticPr fontId="1"/>
  </si>
  <si>
    <t>マルシェB型</t>
    <rPh sb="5" eb="6">
      <t>ガタ</t>
    </rPh>
    <phoneticPr fontId="1"/>
  </si>
  <si>
    <t>マルシェ移行</t>
    <rPh sb="4" eb="6">
      <t>イコウ</t>
    </rPh>
    <phoneticPr fontId="1"/>
  </si>
  <si>
    <t>グランディール</t>
    <phoneticPr fontId="1"/>
  </si>
  <si>
    <t>プレジール</t>
    <phoneticPr fontId="1"/>
  </si>
  <si>
    <t>短期入所</t>
    <rPh sb="0" eb="2">
      <t>タンキ</t>
    </rPh>
    <rPh sb="2" eb="4">
      <t>ニュウショ</t>
    </rPh>
    <phoneticPr fontId="1"/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</si>
  <si>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</si>
  <si>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</si>
  <si>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</si>
  <si>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</si>
  <si>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</si>
  <si>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</si>
  <si>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1"/>
  </si>
  <si>
    <t>平成31年</t>
    <rPh sb="0" eb="2">
      <t>ヘイセイ</t>
    </rPh>
    <rPh sb="4" eb="5">
      <t>ネン</t>
    </rPh>
    <phoneticPr fontId="1"/>
  </si>
  <si>
    <t>市</t>
    <rPh sb="0" eb="1">
      <t>シ</t>
    </rPh>
    <phoneticPr fontId="1"/>
  </si>
  <si>
    <t>県</t>
    <rPh sb="0" eb="1">
      <t>ケン</t>
    </rPh>
    <phoneticPr fontId="1"/>
  </si>
  <si>
    <t>受付月</t>
    <rPh sb="0" eb="2">
      <t>ウケツケ</t>
    </rPh>
    <rPh sb="2" eb="3">
      <t>ヅキ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</si>
  <si>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</si>
  <si>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</si>
  <si>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1月</t>
    <phoneticPr fontId="1"/>
  </si>
  <si>
    <t>2月</t>
    <phoneticPr fontId="1"/>
  </si>
  <si>
    <t>3月</t>
    <phoneticPr fontId="1"/>
  </si>
  <si>
    <t>4月</t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</si>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</sst>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G5" sqref="G5"/>
    </sheetView>
  </sheetViews>
  <sheetFormatPr defaultRowHeight="13.5" x14ac:dyDescent="0.15"/>
  <cols>
    <col min="1" max="1" width="17.75" customWidth="1"/>
    <col min="2" max="2" width="9" customWidth="1"/>
    <col min="14" max="14" width="9.875" bestFit="1" customWidth="1"/>
  </cols>
  <sheetData>
    <row r="1" spans="1:14" x14ac:dyDescent="0.15">
      <c r="A1" t="s">
        <v>0</v>
      </c>
    </row>
    <row r="2" spans="1:14" x14ac:dyDescent="0.15">
      <c r="B2" s="6" t="s">
        <v>23</v>
      </c>
      <c r="C2" s="7"/>
      <c r="D2" s="7"/>
      <c r="E2" s="7"/>
      <c r="F2" s="7"/>
      <c r="G2" s="7"/>
      <c r="H2" s="7"/>
      <c r="I2" s="8"/>
      <c r="J2" s="7" t="s">
        <v>13</v>
      </c>
      <c r="K2" s="7"/>
      <c r="L2" s="7"/>
      <c r="M2" s="8"/>
    </row>
    <row r="3" spans="1:14" x14ac:dyDescent="0.15">
      <c r="A3" s="3" t="s">
        <v>16</v>
      </c>
      <c r="B3" s="2" t="s">
        <v>17</v>
      </c>
      <c r="C3" s="2" t="s">
        <v>18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19</v>
      </c>
      <c r="K3" s="2" t="s">
        <v>20</v>
      </c>
      <c r="L3" s="2" t="s">
        <v>21</v>
      </c>
      <c r="M3" s="2" t="s">
        <v>22</v>
      </c>
      <c r="N3" s="3" t="s">
        <v>12</v>
      </c>
    </row>
    <row r="4" spans="1:14" x14ac:dyDescent="0.15">
      <c r="A4" s="1" t="s">
        <v>1</v>
      </c>
      <c r="B4" s="4">
        <v>460310</v>
      </c>
      <c r="C4" s="4">
        <v>463300</v>
      </c>
      <c r="D4" s="4">
        <v>436060</v>
      </c>
      <c r="E4" s="4">
        <v>436170</v>
      </c>
      <c r="F4" s="4">
        <v>403860</v>
      </c>
      <c r="G4" s="4">
        <v>373140</v>
      </c>
      <c r="H4" s="4">
        <v>452730</v>
      </c>
      <c r="I4" s="4">
        <v>429990</v>
      </c>
      <c r="J4" s="4">
        <v>402660</v>
      </c>
      <c r="K4" s="4">
        <v>405830</v>
      </c>
      <c r="L4" s="4">
        <v>403450</v>
      </c>
      <c r="M4" s="4">
        <v>422980</v>
      </c>
      <c r="N4" s="4">
        <f>SUM(B4:M4)</f>
        <v>5090480</v>
      </c>
    </row>
    <row r="5" spans="1:14" x14ac:dyDescent="0.15">
      <c r="A5" s="1" t="s">
        <v>2</v>
      </c>
      <c r="B5" s="4">
        <v>12850</v>
      </c>
      <c r="C5" s="4">
        <v>20300</v>
      </c>
      <c r="D5" s="4">
        <v>41000</v>
      </c>
      <c r="E5" s="4">
        <v>34450</v>
      </c>
      <c r="F5" s="4">
        <v>31340</v>
      </c>
      <c r="G5" s="4">
        <v>32690</v>
      </c>
      <c r="H5" s="4">
        <v>35150</v>
      </c>
      <c r="I5" s="4">
        <v>35730</v>
      </c>
      <c r="J5" s="4">
        <v>25160</v>
      </c>
      <c r="K5" s="4">
        <v>25270</v>
      </c>
      <c r="L5" s="4">
        <v>25140</v>
      </c>
      <c r="M5" s="4">
        <v>25180</v>
      </c>
      <c r="N5" s="4">
        <f t="shared" ref="N5:N8" si="0">SUM(B5:M5)</f>
        <v>344260</v>
      </c>
    </row>
    <row r="6" spans="1:14" x14ac:dyDescent="0.15">
      <c r="A6" s="1" t="s">
        <v>3</v>
      </c>
      <c r="B6" s="4">
        <v>153000</v>
      </c>
      <c r="C6" s="4">
        <v>145530</v>
      </c>
      <c r="D6" s="4">
        <v>155410</v>
      </c>
      <c r="E6" s="4">
        <v>167980</v>
      </c>
      <c r="F6" s="4">
        <v>158590</v>
      </c>
      <c r="G6" s="4">
        <v>160160</v>
      </c>
      <c r="H6" s="4">
        <v>176670</v>
      </c>
      <c r="I6" s="4">
        <v>166550</v>
      </c>
      <c r="J6" s="4">
        <v>167410</v>
      </c>
      <c r="K6" s="4">
        <v>170710</v>
      </c>
      <c r="L6" s="4">
        <v>151640</v>
      </c>
      <c r="M6" s="4">
        <v>177440</v>
      </c>
      <c r="N6" s="4">
        <f t="shared" si="0"/>
        <v>1951090</v>
      </c>
    </row>
    <row r="7" spans="1:14" x14ac:dyDescent="0.15">
      <c r="A7" s="1" t="s">
        <v>4</v>
      </c>
      <c r="B7" s="4">
        <v>119570</v>
      </c>
      <c r="C7" s="4">
        <v>132170</v>
      </c>
      <c r="D7" s="4">
        <v>127770</v>
      </c>
      <c r="E7" s="4">
        <v>125490</v>
      </c>
      <c r="F7" s="4">
        <v>136200</v>
      </c>
      <c r="G7" s="4">
        <v>115480</v>
      </c>
      <c r="H7" s="4">
        <v>133380</v>
      </c>
      <c r="I7" s="4">
        <v>121380</v>
      </c>
      <c r="J7" s="4">
        <v>122410</v>
      </c>
      <c r="K7" s="4">
        <v>120430</v>
      </c>
      <c r="L7" s="4">
        <v>122520</v>
      </c>
      <c r="M7" s="4">
        <v>127370</v>
      </c>
      <c r="N7" s="4">
        <f t="shared" si="0"/>
        <v>1504170</v>
      </c>
    </row>
    <row r="8" spans="1:14" x14ac:dyDescent="0.15">
      <c r="A8" s="1" t="s">
        <v>5</v>
      </c>
      <c r="B8" s="4">
        <v>8340</v>
      </c>
      <c r="C8" s="4">
        <v>7710</v>
      </c>
      <c r="D8" s="4">
        <v>4780</v>
      </c>
      <c r="E8" s="4">
        <v>7370</v>
      </c>
      <c r="F8" s="4">
        <v>6550</v>
      </c>
      <c r="G8" s="4">
        <v>5470</v>
      </c>
      <c r="H8" s="4">
        <v>7630</v>
      </c>
      <c r="I8" s="4">
        <v>5830</v>
      </c>
      <c r="J8" s="4">
        <v>6230</v>
      </c>
      <c r="K8" s="4">
        <v>3010</v>
      </c>
      <c r="L8" s="4">
        <v>4070</v>
      </c>
      <c r="M8" s="4">
        <v>7440</v>
      </c>
      <c r="N8" s="4">
        <f t="shared" si="0"/>
        <v>74430</v>
      </c>
    </row>
    <row r="9" spans="1:14" x14ac:dyDescent="0.15">
      <c r="A9" s="3" t="s">
        <v>12</v>
      </c>
      <c r="B9" s="4">
        <f t="shared" ref="B9:M9" si="1">SUM(B4:B8)</f>
        <v>754070</v>
      </c>
      <c r="C9" s="4">
        <f t="shared" si="1"/>
        <v>769010</v>
      </c>
      <c r="D9" s="4">
        <f t="shared" si="1"/>
        <v>765020</v>
      </c>
      <c r="E9" s="4">
        <f t="shared" si="1"/>
        <v>771460</v>
      </c>
      <c r="F9" s="4">
        <f t="shared" si="1"/>
        <v>736540</v>
      </c>
      <c r="G9" s="4">
        <f t="shared" si="1"/>
        <v>686940</v>
      </c>
      <c r="H9" s="4">
        <f t="shared" si="1"/>
        <v>805560</v>
      </c>
      <c r="I9" s="4">
        <f t="shared" si="1"/>
        <v>759480</v>
      </c>
      <c r="J9" s="4">
        <f t="shared" si="1"/>
        <v>723870</v>
      </c>
      <c r="K9" s="4">
        <f t="shared" si="1"/>
        <v>725250</v>
      </c>
      <c r="L9" s="4">
        <f t="shared" si="1"/>
        <v>706820</v>
      </c>
      <c r="M9" s="4">
        <f t="shared" si="1"/>
        <v>760410</v>
      </c>
      <c r="N9" s="4">
        <f>SUM(N4:N8)</f>
        <v>8964430</v>
      </c>
    </row>
    <row r="11" spans="1:14" x14ac:dyDescent="0.15">
      <c r="N11" t="s">
        <v>14</v>
      </c>
    </row>
    <row r="12" spans="1:14" x14ac:dyDescent="0.15">
      <c r="N12" s="5">
        <f>N4+N5+N6+N8</f>
        <v>7460260</v>
      </c>
    </row>
    <row r="13" spans="1:14" x14ac:dyDescent="0.15">
      <c r="N13" t="s">
        <v>15</v>
      </c>
    </row>
    <row r="14" spans="1:14" x14ac:dyDescent="0.15">
      <c r="N14" s="5">
        <f>N7</f>
        <v>1504170</v>
      </c>
    </row>
  </sheetData>
  <mergeCells count="2">
    <mergeCell ref="J2:M2"/>
    <mergeCell ref="B2:I2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HP10</dc:creator>
  <cp:lastModifiedBy>HP10</cp:lastModifiedBy>
  <cp:lastPrinted>2019-06-20T02:12:16Z</cp:lastPrinted>
  <dcterms:created xsi:type="dcterms:W3CDTF">2019-03-11T02:05:15Z</dcterms:created>
  <dcterms:modified xsi:type="dcterms:W3CDTF">2019-06-20T02:12:19Z</dcterms:modified>
</cp:coreProperties>
</file>